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ilog 4. Troškovnik" sheetId="1" r:id="rId1"/>
  </sheets>
  <definedNames/>
  <calcPr fullCalcOnLoad="1"/>
</workbook>
</file>

<file path=xl/sharedStrings.xml><?xml version="1.0" encoding="utf-8"?>
<sst xmlns="http://schemas.openxmlformats.org/spreadsheetml/2006/main" count="123" uniqueCount="93">
  <si>
    <t>OPĆA BOLNICA VARAŽDIN</t>
  </si>
  <si>
    <t>Ivana Meštrovića 1</t>
  </si>
  <si>
    <t>42000 Varaždin</t>
  </si>
  <si>
    <t>R. Br.</t>
  </si>
  <si>
    <t>Jed. mjere</t>
  </si>
  <si>
    <t>Ukupno potrebna okvirna godišnja količina</t>
  </si>
  <si>
    <t>Cijena za jedinicu mjere, bez PDVa</t>
  </si>
  <si>
    <t>Stopa (%) PDV-a</t>
  </si>
  <si>
    <t>1.</t>
  </si>
  <si>
    <t>2.</t>
  </si>
  <si>
    <t>3.</t>
  </si>
  <si>
    <t>4.</t>
  </si>
  <si>
    <t>5.</t>
  </si>
  <si>
    <t>6.</t>
  </si>
  <si>
    <t>7.</t>
  </si>
  <si>
    <t>8.</t>
  </si>
  <si>
    <t>UKUPNA VRIJEDNOST PONUDE:</t>
  </si>
  <si>
    <t>Ukupni iznos u eurima, sa PDV-om</t>
  </si>
  <si>
    <t>NAZIV I ADRESA PONUDITELJA: ______________________________________________________________________________________________________________________________________________________</t>
  </si>
  <si>
    <t xml:space="preserve">Ukupni iznos u eurima, bez PDV-a </t>
  </si>
  <si>
    <t>kom</t>
  </si>
  <si>
    <t xml:space="preserve">U _____________________, _______ 2024. godine                                                                                                                                                        </t>
  </si>
  <si>
    <t>Prilog 4.</t>
  </si>
  <si>
    <t xml:space="preserve">Troškovnik predmeta nabave: </t>
  </si>
  <si>
    <t>Poslovi zaštite od ionizirajućeg zračenja (Dozimetrija, isptivanja RTG-a, radiološki nadzor mjesta rada, otvoreni i zatvoreni izvori zračenja)</t>
  </si>
  <si>
    <t xml:space="preserve">NAPOMENA: Ponuditelj je obavezan popuniti sva polja Troškovnika sa tehničkim specifikacijama označena žutom bojom, uključujući i polja iznad i ispod tablice, kao i mjesto i datum, ime i prezime te potpis i pečat odgovorne osobe ponuditelja.  </t>
  </si>
  <si>
    <t>ISPITIVANJE UREĐAJA I IZVORA IONIZIRAJUĆEG ZRAČENJA I RADIOLOŠKI NADZOR MJESTA RADA - lokacija VARAŽDIN</t>
  </si>
  <si>
    <t>OPIS USLUGE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</si>
  <si>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</si>
  <si>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</si>
  <si>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</si>
  <si>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</si>
  <si>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</si>
  <si>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</si>
  <si>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</si>
  <si>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</si>
  <si>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</si>
  <si>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</si>
  <si>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</si>
  <si>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</si>
  <si>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</si>
  <si>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</si>
  <si>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</si>
  <si>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</si>
  <si>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</si>
  <si>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</si>
  <si>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Rendgenski uređaj POLYDOROS 80 S, namjena: slikanje</t>
  </si>
  <si>
    <t>Rendgenski uređaj EURO X, namjena: slikanje</t>
  </si>
  <si>
    <t>Rendgenski uređaj AXIOM ARTIS DMP, namjena: dijaskopija; pokretni</t>
  </si>
  <si>
    <t>Rendgenski uređaj MULTIX TOP P ACSS, namjena: slikanje</t>
  </si>
  <si>
    <t>Rendgenski uređaj SIEMENS, SOMATOM DEFINITION AS 64224, namjena: CT</t>
  </si>
  <si>
    <t>Rendgenski uređaj ARCADIS VARIC, namjena: dijaskopija; pokretni</t>
  </si>
  <si>
    <t>Rendgenski uređaj AXIOM ICONOS R 200, namjena: slikanje; dijaskopija</t>
  </si>
  <si>
    <t>Rendgenski uređaj MAMMOMAT 1000, namjena: mamografija</t>
  </si>
  <si>
    <t>Rendgenski uređaj MULTIX TOP, namjena: slikanje</t>
  </si>
  <si>
    <t>Rendgenski uređaj SIEMENS, LUMINOS FUSION 20024, namjena: slikanje; dijaskopija</t>
  </si>
  <si>
    <t>Rendgenski uređaj MAMMOMAT FUSION, namjena: mamografija</t>
  </si>
  <si>
    <t>Rendgenski uređaj SIEMENS CIOS CONNECT, namjena: dijaskopija; pokretni</t>
  </si>
  <si>
    <t>Rendgenski uređaj SIEMENS SOMATOM DEFINITION AS, namjena: CT</t>
  </si>
  <si>
    <t>Rendgenski uređaj SIEMENS MOBILETT ELARA MAX, namjena: slikanje; pokretni</t>
  </si>
  <si>
    <t>Rendgenski uređaj SIEMENS SYMBIA INTEVO EXCEL, namjena: CT</t>
  </si>
  <si>
    <t>Rendgenski uređaj ZIEHM VISION R,  namjena: dijaskopija; pokretni</t>
  </si>
  <si>
    <t>Rendgenski uređaj Siemens YSIO, namjena: slikanje</t>
  </si>
  <si>
    <t>Rendgenski uređaj Siemens Mobilett ELARA MAX, namjena: slikanje; pokretni</t>
  </si>
  <si>
    <t>ISPITIVANJE UREĐAJA I IZVORA IONIZIRAJUĆEG ZRAČENJA I RADIOLOŠKI NADZOR MJESTA RADA - lokacija NOVI MAROF</t>
  </si>
  <si>
    <t>Rendgenski uređaj SHIMADZU SONIALVISION G4, namjena: slikanje; dijaskopija</t>
  </si>
  <si>
    <t>2.1.</t>
  </si>
  <si>
    <t xml:space="preserve">3. </t>
  </si>
  <si>
    <t>ISPITIVANJE UREĐAJA I IZVORA IONIZIRAJUĆEG ZRAČENJA I RADIOLOŠKI NADZOR MJESTA RADA - lokacija KLENOVNIK</t>
  </si>
  <si>
    <t>3.1.</t>
  </si>
  <si>
    <t>3.2.</t>
  </si>
  <si>
    <t>Rendgenski uređaj SHIMADZU RS 110, namjena: slikanje</t>
  </si>
  <si>
    <t>Rendgenski uređaj SEDECAL SHF - 65, namjena: slikanje</t>
  </si>
  <si>
    <t xml:space="preserve">4. </t>
  </si>
  <si>
    <t>Radiološki nadzori mjesta rada u prostorima navedenim pod točkama 1.,2.,3.  biti će jednokratno napravljeni pri redovitom ispitivanju rendgenskog uređaja</t>
  </si>
  <si>
    <t xml:space="preserve">5. </t>
  </si>
  <si>
    <t xml:space="preserve">6. </t>
  </si>
  <si>
    <t>ISPITIVANJE OTVORENIH IZVORA IONIZIRAJUĆEG ZRAČENJA - lokacija VARAŽDIN</t>
  </si>
  <si>
    <t>131I - 370000 MBq</t>
  </si>
  <si>
    <t>99Tc - 450000 MBq</t>
  </si>
  <si>
    <t>201Tc - 3700 MBq</t>
  </si>
  <si>
    <t>67Ga - 3700 MBq</t>
  </si>
  <si>
    <t>123I - 2500 MBq</t>
  </si>
  <si>
    <t>Radiološki nadzor mjesta rada u prostorima Odjela za endokrinologiju, dijabetologiju i bolesti metabolizma i nuklearnu medicinu</t>
  </si>
  <si>
    <t>_____________________________________                                ime i prezime odgovorne osobe ponuditelja</t>
  </si>
  <si>
    <t>_____________________________________                                                                              potpis i pečat odgovorne osobe ponuditelja</t>
  </si>
  <si>
    <t>DOZIMETRIJSKI NADZOR IZLOŽENIH RADNIKA (140 kom x 12.mj.)</t>
  </si>
  <si>
    <t>5.1.</t>
  </si>
  <si>
    <t>5.2.</t>
  </si>
  <si>
    <t>5.3.</t>
  </si>
  <si>
    <t>5.4.</t>
  </si>
  <si>
    <t>5.5.</t>
  </si>
  <si>
    <t>5.6.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</si>
</sst>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"/>
  </numFmts>
  <fonts count="62"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.5"/>
      <color indexed="8"/>
      <name val="Calibri"/>
      <family val="2"/>
    </font>
    <font>
      <b/>
      <sz val="12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Calibri"/>
      <family val="2"/>
    </font>
    <font>
      <b/>
      <sz val="12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4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20" borderId="10" xfId="0" applyNumberFormat="1" applyFont="1" applyFill="1" applyBorder="1" applyAlignment="1" applyProtection="1">
      <alignment horizontal="center" vertical="center"/>
      <protection locked="0"/>
    </xf>
    <xf numFmtId="4" fontId="8" fillId="2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4" fontId="6" fillId="2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58" fillId="0" borderId="12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59" fillId="0" borderId="13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9" fillId="0" borderId="0" xfId="0" applyFont="1" applyAlignment="1" applyProtection="1">
      <alignment horizontal="left" vertical="center" wrapText="1"/>
      <protection locked="0"/>
    </xf>
    <xf numFmtId="0" fontId="6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5" fillId="20" borderId="0" xfId="0" applyFont="1" applyFill="1" applyAlignment="1" applyProtection="1">
      <alignment horizontal="left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15" xfId="0" applyFont="1" applyBorder="1" applyAlignment="1" applyProtection="1">
      <alignment horizontal="right" vertical="center" wrapText="1"/>
      <protection/>
    </xf>
    <xf numFmtId="0" fontId="14" fillId="0" borderId="16" xfId="0" applyFont="1" applyBorder="1" applyAlignment="1" applyProtection="1">
      <alignment horizontal="right" vertical="center" wrapText="1"/>
      <protection/>
    </xf>
    <xf numFmtId="0" fontId="14" fillId="0" borderId="17" xfId="0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  <xf numFmtId="0" fontId="19" fillId="0" borderId="0" xfId="0" applyFont="1" applyAlignment="1">
      <alignment vertical="center" wrapText="1"/>
    </xf>
    <xf numFmtId="0" fontId="17" fillId="0" borderId="0" xfId="0" applyFont="1" applyBorder="1" applyAlignment="1">
      <alignment horizontal="left" wrapText="1"/>
    </xf>
    <xf numFmtId="0" fontId="15" fillId="33" borderId="18" xfId="0" applyFont="1" applyFill="1" applyBorder="1" applyAlignment="1" applyProtection="1">
      <alignment horizontal="center" vertical="center" wrapText="1"/>
      <protection/>
    </xf>
    <xf numFmtId="0" fontId="15" fillId="33" borderId="19" xfId="0" applyFont="1" applyFill="1" applyBorder="1" applyAlignment="1" applyProtection="1">
      <alignment horizontal="center" vertical="center" wrapText="1"/>
      <protection/>
    </xf>
    <xf numFmtId="0" fontId="15" fillId="33" borderId="20" xfId="0" applyFont="1" applyFill="1" applyBorder="1" applyAlignment="1" applyProtection="1">
      <alignment horizontal="center" vertical="center" wrapText="1"/>
      <protection/>
    </xf>
    <xf numFmtId="0" fontId="16" fillId="33" borderId="18" xfId="0" applyFont="1" applyFill="1" applyBorder="1" applyAlignment="1" applyProtection="1">
      <alignment horizontal="center" vertical="center" wrapText="1"/>
      <protection/>
    </xf>
    <xf numFmtId="0" fontId="16" fillId="33" borderId="19" xfId="0" applyFont="1" applyFill="1" applyBorder="1" applyAlignment="1" applyProtection="1">
      <alignment horizontal="center" vertical="center" wrapText="1"/>
      <protection/>
    </xf>
    <xf numFmtId="0" fontId="16" fillId="33" borderId="2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>
      <alignment/>
    </xf>
    <xf numFmtId="0" fontId="4" fillId="0" borderId="0" xfId="0" applyFont="1" applyAlignment="1" applyProtection="1">
      <alignment horizontal="left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no 2" xfId="52"/>
    <cellStyle name="Normalno 3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Zadano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Zeros="0" tabSelected="1" zoomScale="80" zoomScaleNormal="80" workbookViewId="0" topLeftCell="A13">
      <selection activeCell="J45" sqref="J45"/>
    </sheetView>
  </sheetViews>
  <sheetFormatPr defaultColWidth="9.140625" defaultRowHeight="15"/>
  <cols>
    <col min="1" max="1" width="6.140625" style="0" customWidth="1"/>
    <col min="2" max="2" width="91.140625" style="14" customWidth="1"/>
    <col min="4" max="4" width="17.140625" style="0" customWidth="1"/>
    <col min="5" max="5" width="14.28125" style="0" customWidth="1"/>
    <col min="6" max="6" width="11.8515625" style="0" customWidth="1"/>
    <col min="7" max="7" width="22.28125" style="0" customWidth="1"/>
    <col min="8" max="8" width="20.00390625" style="0" customWidth="1"/>
  </cols>
  <sheetData>
    <row r="1" spans="1:2" ht="18.75">
      <c r="A1" s="36" t="s">
        <v>22</v>
      </c>
      <c r="B1" s="37"/>
    </row>
    <row r="2" spans="1:2" ht="15">
      <c r="A2" s="17"/>
      <c r="B2" s="18"/>
    </row>
    <row r="3" spans="1:8" ht="15">
      <c r="A3" s="3" t="s">
        <v>0</v>
      </c>
      <c r="B3" s="19"/>
      <c r="C3" s="4"/>
      <c r="D3" s="4"/>
      <c r="E3" s="4"/>
      <c r="F3" s="4"/>
      <c r="G3" s="4"/>
      <c r="H3" s="4"/>
    </row>
    <row r="4" spans="1:8" ht="15">
      <c r="A4" s="3" t="s">
        <v>1</v>
      </c>
      <c r="B4" s="19"/>
      <c r="C4" s="4"/>
      <c r="D4" s="4"/>
      <c r="E4" s="4"/>
      <c r="F4" s="4"/>
      <c r="G4" s="4"/>
      <c r="H4" s="4"/>
    </row>
    <row r="5" spans="1:8" ht="15">
      <c r="A5" s="3" t="s">
        <v>2</v>
      </c>
      <c r="B5" s="19"/>
      <c r="C5" s="4"/>
      <c r="D5" s="4"/>
      <c r="E5" s="4"/>
      <c r="F5" s="4"/>
      <c r="G5" s="4"/>
      <c r="H5" s="4"/>
    </row>
    <row r="6" spans="1:8" ht="15">
      <c r="A6" s="3"/>
      <c r="B6" s="19"/>
      <c r="C6" s="4"/>
      <c r="D6" s="4"/>
      <c r="E6" s="4"/>
      <c r="F6" s="4"/>
      <c r="G6" s="4"/>
      <c r="H6" s="4"/>
    </row>
    <row r="7" spans="1:8" ht="15">
      <c r="A7" s="3"/>
      <c r="B7" s="19"/>
      <c r="C7" s="4"/>
      <c r="D7" s="4"/>
      <c r="E7" s="4"/>
      <c r="F7" s="4"/>
      <c r="G7" s="4"/>
      <c r="H7" s="4"/>
    </row>
    <row r="8" spans="1:8" ht="36" customHeight="1">
      <c r="A8" s="40" t="s">
        <v>18</v>
      </c>
      <c r="B8" s="40"/>
      <c r="C8" s="40"/>
      <c r="D8" s="40"/>
      <c r="E8" s="40"/>
      <c r="F8" s="40"/>
      <c r="G8" s="40"/>
      <c r="H8" s="40"/>
    </row>
    <row r="9" spans="1:8" ht="15">
      <c r="A9" s="3"/>
      <c r="B9" s="19"/>
      <c r="C9" s="4"/>
      <c r="D9" s="4"/>
      <c r="E9" s="4"/>
      <c r="F9" s="4"/>
      <c r="G9" s="4"/>
      <c r="H9" s="4"/>
    </row>
    <row r="10" spans="1:8" ht="14.25" customHeight="1">
      <c r="A10" s="38" t="s">
        <v>23</v>
      </c>
      <c r="B10" s="38"/>
      <c r="C10" s="38"/>
      <c r="D10" s="38"/>
      <c r="E10" s="38"/>
      <c r="F10" s="38"/>
      <c r="G10" s="38"/>
      <c r="H10" s="38"/>
    </row>
    <row r="11" spans="1:8" ht="10.5" customHeight="1">
      <c r="A11" s="38"/>
      <c r="B11" s="38"/>
      <c r="C11" s="38"/>
      <c r="D11" s="38"/>
      <c r="E11" s="38"/>
      <c r="F11" s="38"/>
      <c r="G11" s="38"/>
      <c r="H11" s="38"/>
    </row>
    <row r="12" spans="1:8" ht="24.75" customHeight="1">
      <c r="A12" s="38" t="s">
        <v>24</v>
      </c>
      <c r="B12" s="38"/>
      <c r="C12" s="38"/>
      <c r="D12" s="38"/>
      <c r="E12" s="38"/>
      <c r="F12" s="38"/>
      <c r="G12" s="38"/>
      <c r="H12" s="38"/>
    </row>
    <row r="13" spans="1:8" ht="21.75" customHeight="1">
      <c r="A13" s="39"/>
      <c r="B13" s="39"/>
      <c r="C13" s="39"/>
      <c r="D13" s="39"/>
      <c r="E13" s="39"/>
      <c r="F13" s="39"/>
      <c r="G13" s="39"/>
      <c r="H13" s="39"/>
    </row>
    <row r="14" spans="1:8" ht="3.75" customHeight="1">
      <c r="A14" s="12"/>
      <c r="B14" s="20"/>
      <c r="C14" s="12"/>
      <c r="D14" s="12"/>
      <c r="E14" s="12"/>
      <c r="F14" s="12"/>
      <c r="G14" s="12"/>
      <c r="H14" s="12"/>
    </row>
    <row r="15" spans="1:8" ht="15">
      <c r="A15" s="4"/>
      <c r="B15" s="19"/>
      <c r="C15" s="4"/>
      <c r="D15" s="4"/>
      <c r="E15" s="4"/>
      <c r="F15" s="4"/>
      <c r="G15" s="4"/>
      <c r="H15" s="4"/>
    </row>
    <row r="16" spans="1:8" s="1" customFormat="1" ht="35.25" customHeight="1">
      <c r="A16" s="41" t="s">
        <v>3</v>
      </c>
      <c r="B16" s="41" t="s">
        <v>27</v>
      </c>
      <c r="C16" s="43" t="s">
        <v>4</v>
      </c>
      <c r="D16" s="44" t="s">
        <v>5</v>
      </c>
      <c r="E16" s="41" t="s">
        <v>6</v>
      </c>
      <c r="F16" s="41" t="s">
        <v>7</v>
      </c>
      <c r="G16" s="41" t="s">
        <v>19</v>
      </c>
      <c r="H16" s="41" t="s">
        <v>17</v>
      </c>
    </row>
    <row r="17" spans="1:8" s="1" customFormat="1" ht="45" customHeight="1">
      <c r="A17" s="42"/>
      <c r="B17" s="42"/>
      <c r="C17" s="43"/>
      <c r="D17" s="44"/>
      <c r="E17" s="42"/>
      <c r="F17" s="42"/>
      <c r="G17" s="42"/>
      <c r="H17" s="42"/>
    </row>
    <row r="18" spans="1:8" s="2" customFormat="1" ht="21.75" customHeight="1">
      <c r="A18" s="5" t="s">
        <v>8</v>
      </c>
      <c r="B18" s="5" t="s">
        <v>9</v>
      </c>
      <c r="C18" s="5" t="s">
        <v>10</v>
      </c>
      <c r="D18" s="5" t="s">
        <v>11</v>
      </c>
      <c r="E18" s="5" t="s">
        <v>12</v>
      </c>
      <c r="F18" s="5" t="s">
        <v>13</v>
      </c>
      <c r="G18" s="5" t="s">
        <v>14</v>
      </c>
      <c r="H18" s="5" t="s">
        <v>15</v>
      </c>
    </row>
    <row r="19" spans="1:8" s="1" customFormat="1" ht="48.75" customHeight="1">
      <c r="A19" s="16" t="s">
        <v>8</v>
      </c>
      <c r="B19" s="28" t="s">
        <v>26</v>
      </c>
      <c r="C19" s="53"/>
      <c r="D19" s="54"/>
      <c r="E19" s="54"/>
      <c r="F19" s="54"/>
      <c r="G19" s="54"/>
      <c r="H19" s="55"/>
    </row>
    <row r="20" spans="1:8" s="1" customFormat="1" ht="30.75" customHeight="1">
      <c r="A20" s="29" t="s">
        <v>28</v>
      </c>
      <c r="B20" s="24" t="s">
        <v>46</v>
      </c>
      <c r="C20" s="30" t="s">
        <v>20</v>
      </c>
      <c r="D20" s="33">
        <v>1</v>
      </c>
      <c r="E20" s="9"/>
      <c r="F20" s="10"/>
      <c r="G20" s="11">
        <f aca="true" t="shared" si="0" ref="G20:G51">D20*E20</f>
        <v>0</v>
      </c>
      <c r="H20" s="11">
        <f aca="true" t="shared" si="1" ref="H20:H51">G20+G20*F20/100</f>
        <v>0</v>
      </c>
    </row>
    <row r="21" spans="1:8" s="1" customFormat="1" ht="30" customHeight="1">
      <c r="A21" s="29" t="s">
        <v>29</v>
      </c>
      <c r="B21" s="25" t="s">
        <v>47</v>
      </c>
      <c r="C21" s="30" t="s">
        <v>20</v>
      </c>
      <c r="D21" s="33">
        <v>1</v>
      </c>
      <c r="E21" s="9"/>
      <c r="F21" s="10"/>
      <c r="G21" s="11">
        <f t="shared" si="0"/>
        <v>0</v>
      </c>
      <c r="H21" s="11">
        <f t="shared" si="1"/>
        <v>0</v>
      </c>
    </row>
    <row r="22" spans="1:8" s="1" customFormat="1" ht="31.5" customHeight="1">
      <c r="A22" s="29" t="s">
        <v>30</v>
      </c>
      <c r="B22" s="25" t="s">
        <v>48</v>
      </c>
      <c r="C22" s="30" t="s">
        <v>20</v>
      </c>
      <c r="D22" s="33">
        <v>1</v>
      </c>
      <c r="E22" s="9"/>
      <c r="F22" s="10"/>
      <c r="G22" s="11">
        <f t="shared" si="0"/>
        <v>0</v>
      </c>
      <c r="H22" s="11">
        <f t="shared" si="1"/>
        <v>0</v>
      </c>
    </row>
    <row r="23" spans="1:8" s="1" customFormat="1" ht="30" customHeight="1">
      <c r="A23" s="29" t="s">
        <v>31</v>
      </c>
      <c r="B23" s="25" t="s">
        <v>49</v>
      </c>
      <c r="C23" s="30" t="s">
        <v>20</v>
      </c>
      <c r="D23" s="33">
        <v>1</v>
      </c>
      <c r="E23" s="9"/>
      <c r="F23" s="10"/>
      <c r="G23" s="11">
        <f t="shared" si="0"/>
        <v>0</v>
      </c>
      <c r="H23" s="11">
        <f t="shared" si="1"/>
        <v>0</v>
      </c>
    </row>
    <row r="24" spans="1:8" s="1" customFormat="1" ht="30.75" customHeight="1">
      <c r="A24" s="29" t="s">
        <v>32</v>
      </c>
      <c r="B24" s="26" t="s">
        <v>50</v>
      </c>
      <c r="C24" s="30" t="s">
        <v>20</v>
      </c>
      <c r="D24" s="33">
        <v>1</v>
      </c>
      <c r="E24" s="9"/>
      <c r="F24" s="10"/>
      <c r="G24" s="11">
        <f t="shared" si="0"/>
        <v>0</v>
      </c>
      <c r="H24" s="11">
        <f t="shared" si="1"/>
        <v>0</v>
      </c>
    </row>
    <row r="25" spans="1:8" s="1" customFormat="1" ht="29.25" customHeight="1">
      <c r="A25" s="29" t="s">
        <v>33</v>
      </c>
      <c r="B25" s="25" t="s">
        <v>51</v>
      </c>
      <c r="C25" s="30" t="s">
        <v>20</v>
      </c>
      <c r="D25" s="33">
        <v>1</v>
      </c>
      <c r="E25" s="9"/>
      <c r="F25" s="10"/>
      <c r="G25" s="11">
        <f t="shared" si="0"/>
        <v>0</v>
      </c>
      <c r="H25" s="11">
        <f t="shared" si="1"/>
        <v>0</v>
      </c>
    </row>
    <row r="26" spans="1:8" s="1" customFormat="1" ht="27" customHeight="1">
      <c r="A26" s="29" t="s">
        <v>34</v>
      </c>
      <c r="B26" s="25" t="s">
        <v>52</v>
      </c>
      <c r="C26" s="30" t="s">
        <v>20</v>
      </c>
      <c r="D26" s="33">
        <v>1</v>
      </c>
      <c r="E26" s="9"/>
      <c r="F26" s="10"/>
      <c r="G26" s="11">
        <f t="shared" si="0"/>
        <v>0</v>
      </c>
      <c r="H26" s="11">
        <f t="shared" si="1"/>
        <v>0</v>
      </c>
    </row>
    <row r="27" spans="1:8" s="1" customFormat="1" ht="30.75" customHeight="1">
      <c r="A27" s="29" t="s">
        <v>35</v>
      </c>
      <c r="B27" s="25" t="s">
        <v>53</v>
      </c>
      <c r="C27" s="30" t="s">
        <v>20</v>
      </c>
      <c r="D27" s="33">
        <v>1</v>
      </c>
      <c r="E27" s="9"/>
      <c r="F27" s="10"/>
      <c r="G27" s="11">
        <f t="shared" si="0"/>
        <v>0</v>
      </c>
      <c r="H27" s="11">
        <f t="shared" si="1"/>
        <v>0</v>
      </c>
    </row>
    <row r="28" spans="1:8" s="1" customFormat="1" ht="27.75" customHeight="1">
      <c r="A28" s="29" t="s">
        <v>36</v>
      </c>
      <c r="B28" s="25" t="s">
        <v>54</v>
      </c>
      <c r="C28" s="30" t="s">
        <v>20</v>
      </c>
      <c r="D28" s="33">
        <v>1</v>
      </c>
      <c r="E28" s="9"/>
      <c r="F28" s="10"/>
      <c r="G28" s="11">
        <f t="shared" si="0"/>
        <v>0</v>
      </c>
      <c r="H28" s="11">
        <f t="shared" si="1"/>
        <v>0</v>
      </c>
    </row>
    <row r="29" spans="1:8" s="1" customFormat="1" ht="29.25" customHeight="1">
      <c r="A29" s="29" t="s">
        <v>37</v>
      </c>
      <c r="B29" s="26" t="s">
        <v>55</v>
      </c>
      <c r="C29" s="30" t="s">
        <v>20</v>
      </c>
      <c r="D29" s="33">
        <v>1</v>
      </c>
      <c r="E29" s="9"/>
      <c r="F29" s="10"/>
      <c r="G29" s="11">
        <f t="shared" si="0"/>
        <v>0</v>
      </c>
      <c r="H29" s="11">
        <f t="shared" si="1"/>
        <v>0</v>
      </c>
    </row>
    <row r="30" spans="1:8" s="1" customFormat="1" ht="27.75" customHeight="1">
      <c r="A30" s="29" t="s">
        <v>38</v>
      </c>
      <c r="B30" s="25" t="s">
        <v>56</v>
      </c>
      <c r="C30" s="30" t="s">
        <v>20</v>
      </c>
      <c r="D30" s="33">
        <v>1</v>
      </c>
      <c r="E30" s="9"/>
      <c r="F30" s="10"/>
      <c r="G30" s="11">
        <f t="shared" si="0"/>
        <v>0</v>
      </c>
      <c r="H30" s="11">
        <f t="shared" si="1"/>
        <v>0</v>
      </c>
    </row>
    <row r="31" spans="1:8" s="1" customFormat="1" ht="28.5" customHeight="1">
      <c r="A31" s="29" t="s">
        <v>39</v>
      </c>
      <c r="B31" s="25" t="s">
        <v>57</v>
      </c>
      <c r="C31" s="30" t="s">
        <v>20</v>
      </c>
      <c r="D31" s="33">
        <v>1</v>
      </c>
      <c r="E31" s="9"/>
      <c r="F31" s="10"/>
      <c r="G31" s="11">
        <f t="shared" si="0"/>
        <v>0</v>
      </c>
      <c r="H31" s="11">
        <f t="shared" si="1"/>
        <v>0</v>
      </c>
    </row>
    <row r="32" spans="1:8" s="1" customFormat="1" ht="28.5" customHeight="1">
      <c r="A32" s="29" t="s">
        <v>40</v>
      </c>
      <c r="B32" s="25" t="s">
        <v>58</v>
      </c>
      <c r="C32" s="30" t="s">
        <v>20</v>
      </c>
      <c r="D32" s="33">
        <v>1</v>
      </c>
      <c r="E32" s="9"/>
      <c r="F32" s="10"/>
      <c r="G32" s="11">
        <f t="shared" si="0"/>
        <v>0</v>
      </c>
      <c r="H32" s="11">
        <f t="shared" si="1"/>
        <v>0</v>
      </c>
    </row>
    <row r="33" spans="1:8" s="1" customFormat="1" ht="30" customHeight="1">
      <c r="A33" s="29" t="s">
        <v>41</v>
      </c>
      <c r="B33" s="25" t="s">
        <v>59</v>
      </c>
      <c r="C33" s="30" t="s">
        <v>20</v>
      </c>
      <c r="D33" s="33">
        <v>1</v>
      </c>
      <c r="E33" s="9"/>
      <c r="F33" s="10"/>
      <c r="G33" s="11">
        <f t="shared" si="0"/>
        <v>0</v>
      </c>
      <c r="H33" s="11">
        <f t="shared" si="1"/>
        <v>0</v>
      </c>
    </row>
    <row r="34" spans="1:8" s="1" customFormat="1" ht="25.5" customHeight="1">
      <c r="A34" s="29" t="s">
        <v>42</v>
      </c>
      <c r="B34" s="25" t="s">
        <v>60</v>
      </c>
      <c r="C34" s="30" t="s">
        <v>20</v>
      </c>
      <c r="D34" s="33">
        <v>1</v>
      </c>
      <c r="E34" s="9"/>
      <c r="F34" s="10"/>
      <c r="G34" s="11">
        <f t="shared" si="0"/>
        <v>0</v>
      </c>
      <c r="H34" s="11">
        <f t="shared" si="1"/>
        <v>0</v>
      </c>
    </row>
    <row r="35" spans="1:8" s="1" customFormat="1" ht="27" customHeight="1">
      <c r="A35" s="29" t="s">
        <v>43</v>
      </c>
      <c r="B35" s="25" t="s">
        <v>61</v>
      </c>
      <c r="C35" s="30" t="s">
        <v>20</v>
      </c>
      <c r="D35" s="33">
        <v>1</v>
      </c>
      <c r="E35" s="9"/>
      <c r="F35" s="10"/>
      <c r="G35" s="11">
        <f t="shared" si="0"/>
        <v>0</v>
      </c>
      <c r="H35" s="11">
        <f t="shared" si="1"/>
        <v>0</v>
      </c>
    </row>
    <row r="36" spans="1:8" s="1" customFormat="1" ht="26.25" customHeight="1">
      <c r="A36" s="29" t="s">
        <v>44</v>
      </c>
      <c r="B36" s="25" t="s">
        <v>62</v>
      </c>
      <c r="C36" s="30" t="s">
        <v>20</v>
      </c>
      <c r="D36" s="33">
        <v>1</v>
      </c>
      <c r="E36" s="9"/>
      <c r="F36" s="10"/>
      <c r="G36" s="11">
        <f t="shared" si="0"/>
        <v>0</v>
      </c>
      <c r="H36" s="11">
        <f t="shared" si="1"/>
        <v>0</v>
      </c>
    </row>
    <row r="37" spans="1:8" s="1" customFormat="1" ht="27" customHeight="1">
      <c r="A37" s="29" t="s">
        <v>45</v>
      </c>
      <c r="B37" s="27" t="s">
        <v>63</v>
      </c>
      <c r="C37" s="30" t="s">
        <v>20</v>
      </c>
      <c r="D37" s="33">
        <v>1</v>
      </c>
      <c r="E37" s="9"/>
      <c r="F37" s="10"/>
      <c r="G37" s="11">
        <f t="shared" si="0"/>
        <v>0</v>
      </c>
      <c r="H37" s="11">
        <f t="shared" si="1"/>
        <v>0</v>
      </c>
    </row>
    <row r="38" spans="1:8" s="1" customFormat="1" ht="42" customHeight="1">
      <c r="A38" s="16" t="s">
        <v>9</v>
      </c>
      <c r="B38" s="28" t="s">
        <v>64</v>
      </c>
      <c r="C38" s="53"/>
      <c r="D38" s="54"/>
      <c r="E38" s="54"/>
      <c r="F38" s="54"/>
      <c r="G38" s="54"/>
      <c r="H38" s="55"/>
    </row>
    <row r="39" spans="1:8" s="1" customFormat="1" ht="31.5" customHeight="1">
      <c r="A39" s="29" t="s">
        <v>66</v>
      </c>
      <c r="B39" s="27" t="s">
        <v>65</v>
      </c>
      <c r="C39" s="30" t="s">
        <v>20</v>
      </c>
      <c r="D39" s="33">
        <v>1</v>
      </c>
      <c r="E39" s="9"/>
      <c r="F39" s="10"/>
      <c r="G39" s="11">
        <f t="shared" si="0"/>
        <v>0</v>
      </c>
      <c r="H39" s="11">
        <f t="shared" si="1"/>
        <v>0</v>
      </c>
    </row>
    <row r="40" spans="1:8" s="1" customFormat="1" ht="51" customHeight="1">
      <c r="A40" s="16" t="s">
        <v>67</v>
      </c>
      <c r="B40" s="28" t="s">
        <v>68</v>
      </c>
      <c r="C40" s="53"/>
      <c r="D40" s="54"/>
      <c r="E40" s="54"/>
      <c r="F40" s="54"/>
      <c r="G40" s="54"/>
      <c r="H40" s="55"/>
    </row>
    <row r="41" spans="1:8" s="1" customFormat="1" ht="30.75" customHeight="1">
      <c r="A41" s="29" t="s">
        <v>69</v>
      </c>
      <c r="B41" s="27" t="s">
        <v>71</v>
      </c>
      <c r="C41" s="30" t="s">
        <v>20</v>
      </c>
      <c r="D41" s="33">
        <v>1</v>
      </c>
      <c r="E41" s="9"/>
      <c r="F41" s="10"/>
      <c r="G41" s="11">
        <f t="shared" si="0"/>
        <v>0</v>
      </c>
      <c r="H41" s="11">
        <f t="shared" si="1"/>
        <v>0</v>
      </c>
    </row>
    <row r="42" spans="1:8" s="1" customFormat="1" ht="33.75" customHeight="1">
      <c r="A42" s="29" t="s">
        <v>70</v>
      </c>
      <c r="B42" s="27" t="s">
        <v>72</v>
      </c>
      <c r="C42" s="30" t="s">
        <v>20</v>
      </c>
      <c r="D42" s="33">
        <v>1</v>
      </c>
      <c r="E42" s="9"/>
      <c r="F42" s="10"/>
      <c r="G42" s="11">
        <f t="shared" si="0"/>
        <v>0</v>
      </c>
      <c r="H42" s="11">
        <f t="shared" si="1"/>
        <v>0</v>
      </c>
    </row>
    <row r="43" spans="1:8" s="1" customFormat="1" ht="45.75" customHeight="1">
      <c r="A43" s="16" t="s">
        <v>73</v>
      </c>
      <c r="B43" s="28" t="s">
        <v>74</v>
      </c>
      <c r="C43" s="30" t="s">
        <v>20</v>
      </c>
      <c r="D43" s="33">
        <v>1</v>
      </c>
      <c r="E43" s="9"/>
      <c r="F43" s="10"/>
      <c r="G43" s="11">
        <f>D43*E43</f>
        <v>0</v>
      </c>
      <c r="H43" s="11">
        <f>G43+G43*F43/100</f>
        <v>0</v>
      </c>
    </row>
    <row r="44" spans="1:8" s="1" customFormat="1" ht="30.75" customHeight="1">
      <c r="A44" s="16" t="s">
        <v>75</v>
      </c>
      <c r="B44" s="31" t="s">
        <v>77</v>
      </c>
      <c r="C44" s="56"/>
      <c r="D44" s="57"/>
      <c r="E44" s="57"/>
      <c r="F44" s="57"/>
      <c r="G44" s="57"/>
      <c r="H44" s="58"/>
    </row>
    <row r="45" spans="1:8" s="1" customFormat="1" ht="30.75" customHeight="1">
      <c r="A45" s="16" t="s">
        <v>87</v>
      </c>
      <c r="B45" s="27" t="s">
        <v>78</v>
      </c>
      <c r="C45" s="30" t="s">
        <v>20</v>
      </c>
      <c r="D45" s="33">
        <v>1</v>
      </c>
      <c r="E45" s="9"/>
      <c r="F45" s="10"/>
      <c r="G45" s="11">
        <f t="shared" si="0"/>
        <v>0</v>
      </c>
      <c r="H45" s="11">
        <f t="shared" si="1"/>
        <v>0</v>
      </c>
    </row>
    <row r="46" spans="1:8" s="1" customFormat="1" ht="30.75" customHeight="1">
      <c r="A46" s="16" t="s">
        <v>88</v>
      </c>
      <c r="B46" s="27" t="s">
        <v>79</v>
      </c>
      <c r="C46" s="30" t="s">
        <v>20</v>
      </c>
      <c r="D46" s="33">
        <v>1</v>
      </c>
      <c r="E46" s="9"/>
      <c r="F46" s="10"/>
      <c r="G46" s="11">
        <f t="shared" si="0"/>
        <v>0</v>
      </c>
      <c r="H46" s="11">
        <f t="shared" si="1"/>
        <v>0</v>
      </c>
    </row>
    <row r="47" spans="1:8" s="1" customFormat="1" ht="30.75" customHeight="1">
      <c r="A47" s="16" t="s">
        <v>89</v>
      </c>
      <c r="B47" s="27" t="s">
        <v>80</v>
      </c>
      <c r="C47" s="30" t="s">
        <v>20</v>
      </c>
      <c r="D47" s="33">
        <v>1</v>
      </c>
      <c r="E47" s="9"/>
      <c r="F47" s="10"/>
      <c r="G47" s="11">
        <f t="shared" si="0"/>
        <v>0</v>
      </c>
      <c r="H47" s="11">
        <f t="shared" si="1"/>
        <v>0</v>
      </c>
    </row>
    <row r="48" spans="1:8" s="1" customFormat="1" ht="30.75" customHeight="1">
      <c r="A48" s="16" t="s">
        <v>90</v>
      </c>
      <c r="B48" s="27" t="s">
        <v>81</v>
      </c>
      <c r="C48" s="30" t="s">
        <v>20</v>
      </c>
      <c r="D48" s="33">
        <v>1</v>
      </c>
      <c r="E48" s="9"/>
      <c r="F48" s="10"/>
      <c r="G48" s="11">
        <f t="shared" si="0"/>
        <v>0</v>
      </c>
      <c r="H48" s="11">
        <f t="shared" si="1"/>
        <v>0</v>
      </c>
    </row>
    <row r="49" spans="1:8" s="1" customFormat="1" ht="30.75" customHeight="1">
      <c r="A49" s="16" t="s">
        <v>91</v>
      </c>
      <c r="B49" s="27" t="s">
        <v>82</v>
      </c>
      <c r="C49" s="30" t="s">
        <v>20</v>
      </c>
      <c r="D49" s="33">
        <v>1</v>
      </c>
      <c r="E49" s="9"/>
      <c r="F49" s="10"/>
      <c r="G49" s="11">
        <f t="shared" si="0"/>
        <v>0</v>
      </c>
      <c r="H49" s="11">
        <f t="shared" si="1"/>
        <v>0</v>
      </c>
    </row>
    <row r="50" spans="1:8" s="1" customFormat="1" ht="30.75" customHeight="1">
      <c r="A50" s="16" t="s">
        <v>92</v>
      </c>
      <c r="B50" s="32" t="s">
        <v>83</v>
      </c>
      <c r="C50" s="30" t="s">
        <v>20</v>
      </c>
      <c r="D50" s="33">
        <v>1</v>
      </c>
      <c r="E50" s="9"/>
      <c r="F50" s="10"/>
      <c r="G50" s="11">
        <f t="shared" si="0"/>
        <v>0</v>
      </c>
      <c r="H50" s="11">
        <f t="shared" si="1"/>
        <v>0</v>
      </c>
    </row>
    <row r="51" spans="1:8" s="1" customFormat="1" ht="30.75" customHeight="1" thickBot="1">
      <c r="A51" s="16" t="s">
        <v>76</v>
      </c>
      <c r="B51" s="31" t="s">
        <v>86</v>
      </c>
      <c r="C51" s="30" t="s">
        <v>20</v>
      </c>
      <c r="D51" s="33">
        <v>1680</v>
      </c>
      <c r="E51" s="9"/>
      <c r="F51" s="10"/>
      <c r="G51" s="11">
        <f t="shared" si="0"/>
        <v>0</v>
      </c>
      <c r="H51" s="11">
        <f t="shared" si="1"/>
        <v>0</v>
      </c>
    </row>
    <row r="52" spans="1:8" s="1" customFormat="1" ht="36.75" customHeight="1" thickBot="1">
      <c r="A52" s="47" t="s">
        <v>16</v>
      </c>
      <c r="B52" s="48"/>
      <c r="C52" s="48"/>
      <c r="D52" s="48"/>
      <c r="E52" s="48"/>
      <c r="F52" s="49"/>
      <c r="G52" s="13">
        <f>SUM(G20:G37,G39,G41:G43,G45:G51)</f>
        <v>0</v>
      </c>
      <c r="H52" s="13">
        <f>SUM(H20:H37,H39,H41:H43,H45:H51)</f>
        <v>0</v>
      </c>
    </row>
    <row r="53" spans="1:8" ht="10.5" customHeight="1">
      <c r="A53" s="6"/>
      <c r="B53" s="21"/>
      <c r="C53" s="7"/>
      <c r="D53" s="7"/>
      <c r="E53" s="7"/>
      <c r="F53" s="7"/>
      <c r="G53" s="7"/>
      <c r="H53" s="4"/>
    </row>
    <row r="54" spans="1:8" ht="12" customHeight="1" hidden="1">
      <c r="A54" s="61"/>
      <c r="B54" s="61"/>
      <c r="C54" s="8"/>
      <c r="D54" s="8"/>
      <c r="E54" s="8"/>
      <c r="F54" s="8"/>
      <c r="G54" s="8"/>
      <c r="H54" s="8"/>
    </row>
    <row r="55" spans="1:8" ht="41.25" customHeight="1">
      <c r="A55" s="52" t="s">
        <v>25</v>
      </c>
      <c r="B55" s="52"/>
      <c r="C55" s="52"/>
      <c r="D55" s="52"/>
      <c r="E55" s="52"/>
      <c r="F55" s="52"/>
      <c r="G55" s="52"/>
      <c r="H55" s="52"/>
    </row>
    <row r="56" ht="6.75" customHeight="1"/>
    <row r="57" ht="24.75" customHeight="1"/>
    <row r="58" spans="1:2" s="22" customFormat="1" ht="16.5">
      <c r="A58" s="45" t="s">
        <v>21</v>
      </c>
      <c r="B58" s="45"/>
    </row>
    <row r="59" spans="2:6" s="22" customFormat="1" ht="36.75" customHeight="1">
      <c r="B59" s="23"/>
      <c r="C59" s="59" t="s">
        <v>84</v>
      </c>
      <c r="D59" s="60"/>
      <c r="E59" s="60"/>
      <c r="F59" s="60"/>
    </row>
    <row r="60" spans="2:6" s="22" customFormat="1" ht="18.75" customHeight="1">
      <c r="B60" s="23"/>
      <c r="C60" s="35"/>
      <c r="D60"/>
      <c r="E60"/>
      <c r="F60"/>
    </row>
    <row r="61" spans="2:6" s="22" customFormat="1" ht="41.25" customHeight="1">
      <c r="B61" s="23"/>
      <c r="C61" s="51" t="s">
        <v>85</v>
      </c>
      <c r="D61" s="51"/>
      <c r="E61" s="51"/>
      <c r="F61" s="51"/>
    </row>
    <row r="62" s="34" customFormat="1" ht="15" customHeight="1"/>
    <row r="63" s="34" customFormat="1" ht="15" customHeight="1"/>
    <row r="64" spans="2:6" s="22" customFormat="1" ht="15.75">
      <c r="B64" s="23"/>
      <c r="D64" s="46"/>
      <c r="E64" s="46"/>
      <c r="F64" s="46"/>
    </row>
    <row r="65" spans="2:6" s="22" customFormat="1" ht="15.75">
      <c r="B65" s="23"/>
      <c r="D65" s="46"/>
      <c r="E65" s="46"/>
      <c r="F65" s="46"/>
    </row>
    <row r="66" spans="4:6" ht="15">
      <c r="D66" s="15"/>
      <c r="E66" s="15"/>
      <c r="F66" s="15"/>
    </row>
    <row r="67" spans="4:6" ht="15">
      <c r="D67" s="50"/>
      <c r="E67" s="50"/>
      <c r="F67" s="50"/>
    </row>
  </sheetData>
  <sheetProtection/>
  <mergeCells count="26">
    <mergeCell ref="D67:F67"/>
    <mergeCell ref="D64:F64"/>
    <mergeCell ref="C61:F61"/>
    <mergeCell ref="A55:H55"/>
    <mergeCell ref="C19:H19"/>
    <mergeCell ref="C38:H38"/>
    <mergeCell ref="C40:H40"/>
    <mergeCell ref="C44:H44"/>
    <mergeCell ref="C59:F59"/>
    <mergeCell ref="A54:B54"/>
    <mergeCell ref="D16:D17"/>
    <mergeCell ref="H16:H17"/>
    <mergeCell ref="F16:F17"/>
    <mergeCell ref="A58:B58"/>
    <mergeCell ref="D65:F65"/>
    <mergeCell ref="A52:F52"/>
    <mergeCell ref="A1:B1"/>
    <mergeCell ref="A12:H12"/>
    <mergeCell ref="A10:H11"/>
    <mergeCell ref="A13:H13"/>
    <mergeCell ref="A8:H8"/>
    <mergeCell ref="E16:E17"/>
    <mergeCell ref="G16:G17"/>
    <mergeCell ref="A16:A17"/>
    <mergeCell ref="C16:C17"/>
    <mergeCell ref="B16:B17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ppokos</cp:lastModifiedBy>
  <cp:lastPrinted>2023-11-08T10:14:45Z</cp:lastPrinted>
  <dcterms:created xsi:type="dcterms:W3CDTF">2014-05-21T11:25:24Z</dcterms:created>
  <dcterms:modified xsi:type="dcterms:W3CDTF">2024-01-22T09:14:20Z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