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J6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<sst xmlns="http://schemas.openxmlformats.org/spreadsheetml/2006/main" count="40" uniqueCount="36">
  <si>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</si>
  <si>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</si>
  <si>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</si>
  <si>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</si>
  <si>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</si>
  <si>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Loka-    cija    Vara-   ždin</t>
  </si>
  <si>
    <t>Loka- cija Novi Marof</t>
  </si>
  <si>
    <t>Loka- cija Kleno-vnik</t>
  </si>
  <si>
    <t xml:space="preserve">UKUPNA VRIJEDNOST PONUDE: </t>
  </si>
  <si>
    <t>Stopa (%) PDV-a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</si>
  <si>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</si>
  <si>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</si>
  <si>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</si>
  <si>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</si>
  <si>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</si>
  <si>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</si>
  <si>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>1.</t>
  </si>
  <si>
    <t>2.</t>
  </si>
  <si>
    <t>kom</t>
  </si>
  <si>
    <t>NAZIV I ADRESA PONUDITELJA:</t>
  </si>
  <si>
    <t>3.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</si>
  <si>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</si>
  <si>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isporuke robe je: _________________radni dan nakon dana slanja narudžbe, u periodu od 7:00 do 14:00 sati.</t>
  </si>
  <si>
    <t>TROŠKOVNIK PREDMETA NABAVE:  LIJEKOVI ZA LIJEČENJE SUSTAVNIH INFEKCIJA PO GRUPAMA - GRUPA J6</t>
  </si>
  <si>
    <t>J01MA02</t>
  </si>
  <si>
    <t>ciprofloksacin</t>
  </si>
  <si>
    <t>otop. za inf., boč. 200 mg/100 ml</t>
  </si>
  <si>
    <t>otop. za inf., boč. 400 mg/200 ml</t>
  </si>
  <si>
    <t>J01MA14</t>
  </si>
  <si>
    <t>moksifloksacin</t>
  </si>
  <si>
    <t>otop. za inf., boca 400 mg/250 ml</t>
  </si>
  <si>
    <t xml:space="preserve">Potrebna okvirna godišnja količina </t>
  </si>
  <si>
    <t xml:space="preserve">Ukupna potre-  bna okvirna godišnja količina </t>
  </si>
  <si>
    <t xml:space="preserve">Ukupni iznos u eurima,  bez PDV-a </t>
  </si>
  <si>
    <t>Ukupni iznos u eurima, sa PDV-om</t>
  </si>
  <si>
    <t>Cijena za jedinicu mjere u eurima, bez PDVa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</si>
</sst>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  <numFmt numFmtId="175" formatCode="0&quot;.&quot;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9" fillId="20" borderId="13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top" wrapText="1"/>
    </xf>
    <xf numFmtId="4" fontId="6" fillId="35" borderId="15" xfId="0" applyNumberFormat="1" applyFont="1" applyFill="1" applyBorder="1" applyAlignment="1">
      <alignment horizontal="right" vertical="top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2" fillId="20" borderId="21" xfId="0" applyFont="1" applyFill="1" applyBorder="1" applyAlignment="1" applyProtection="1">
      <alignment horizontal="left" vertical="center"/>
      <protection locked="0"/>
    </xf>
    <xf numFmtId="0" fontId="2" fillId="20" borderId="22" xfId="0" applyFont="1" applyFill="1" applyBorder="1" applyAlignment="1" applyProtection="1">
      <alignment horizontal="left" vertical="center"/>
      <protection locked="0"/>
    </xf>
    <xf numFmtId="0" fontId="2" fillId="20" borderId="23" xfId="0" applyFont="1" applyFill="1" applyBorder="1" applyAlignment="1" applyProtection="1">
      <alignment horizontal="left" vertical="center"/>
      <protection locked="0"/>
    </xf>
    <xf numFmtId="0" fontId="2" fillId="20" borderId="21" xfId="0" applyFont="1" applyFill="1" applyBorder="1" applyAlignment="1">
      <alignment horizontal="left" vertical="center"/>
    </xf>
    <xf numFmtId="0" fontId="2" fillId="20" borderId="22" xfId="0" applyFont="1" applyFill="1" applyBorder="1" applyAlignment="1">
      <alignment horizontal="left" vertical="center"/>
    </xf>
    <xf numFmtId="0" fontId="2" fillId="20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_TROŠKOVNIK grupa A-2019cijene-VŽ+NM+KL-ZADNJE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showZeros="0" tabSelected="1" zoomScalePageLayoutView="0" workbookViewId="0" topLeftCell="A1">
      <selection activeCell="J11" sqref="J11"/>
    </sheetView>
  </sheetViews>
  <sheetFormatPr defaultColWidth="15.140625" defaultRowHeight="15"/>
  <cols>
    <col min="1" max="1" width="4.140625" style="1" customWidth="1"/>
    <col min="2" max="2" width="8.421875" style="1" customWidth="1"/>
    <col min="3" max="3" width="17.57421875" style="1" customWidth="1"/>
    <col min="4" max="4" width="17.710937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0.57421875" style="1" customWidth="1"/>
    <col min="13" max="13" width="12.8515625" style="1" customWidth="1"/>
    <col min="14" max="14" width="11.7109375" style="1" customWidth="1"/>
    <col min="15" max="15" width="16.140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0" customFormat="1" ht="15">
      <c r="A1" s="6" t="s">
        <v>10</v>
      </c>
    </row>
    <row r="2" spans="1:26" ht="15">
      <c r="A2" s="11" t="s">
        <v>11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1" t="s">
        <v>12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4" customFormat="1" ht="32.25" customHeight="1">
      <c r="A5" s="47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8.25" customHeight="1">
      <c r="A9" s="38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54" t="s">
        <v>31</v>
      </c>
      <c r="G9" s="55"/>
      <c r="H9" s="56"/>
      <c r="I9" s="38" t="s">
        <v>32</v>
      </c>
      <c r="J9" s="57" t="s">
        <v>35</v>
      </c>
      <c r="K9" s="35" t="s">
        <v>9</v>
      </c>
      <c r="L9" s="35" t="s">
        <v>33</v>
      </c>
      <c r="M9" s="35" t="s">
        <v>34</v>
      </c>
      <c r="N9" s="37" t="s">
        <v>14</v>
      </c>
      <c r="O9" s="37" t="s">
        <v>15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" customHeight="1">
      <c r="A10" s="40"/>
      <c r="B10" s="40"/>
      <c r="C10" s="40"/>
      <c r="D10" s="40"/>
      <c r="E10" s="40"/>
      <c r="F10" s="3" t="s">
        <v>5</v>
      </c>
      <c r="G10" s="4" t="s">
        <v>6</v>
      </c>
      <c r="H10" s="5" t="s">
        <v>7</v>
      </c>
      <c r="I10" s="40"/>
      <c r="J10" s="58"/>
      <c r="K10" s="36"/>
      <c r="L10" s="36"/>
      <c r="M10" s="36"/>
      <c r="N10" s="38"/>
      <c r="O10" s="3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>
      <c r="A11" s="18" t="s">
        <v>16</v>
      </c>
      <c r="B11" s="19" t="s">
        <v>24</v>
      </c>
      <c r="C11" s="19" t="s">
        <v>25</v>
      </c>
      <c r="D11" s="19" t="s">
        <v>26</v>
      </c>
      <c r="E11" s="19" t="s">
        <v>18</v>
      </c>
      <c r="F11" s="19">
        <v>1640</v>
      </c>
      <c r="G11" s="20">
        <v>600</v>
      </c>
      <c r="H11" s="19">
        <v>230</v>
      </c>
      <c r="I11" s="21">
        <f>F11+G11+H11</f>
        <v>2470</v>
      </c>
      <c r="J11" s="30"/>
      <c r="K11" s="22"/>
      <c r="L11" s="24">
        <f>J11*I11</f>
        <v>0</v>
      </c>
      <c r="M11" s="25">
        <f>L11+L11*K11/100</f>
        <v>0</v>
      </c>
      <c r="N11" s="30"/>
      <c r="O11" s="3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>
      <c r="A12" s="18" t="s">
        <v>17</v>
      </c>
      <c r="B12" s="19" t="s">
        <v>24</v>
      </c>
      <c r="C12" s="19" t="s">
        <v>25</v>
      </c>
      <c r="D12" s="19" t="s">
        <v>27</v>
      </c>
      <c r="E12" s="19" t="s">
        <v>18</v>
      </c>
      <c r="F12" s="19">
        <v>4580</v>
      </c>
      <c r="G12" s="20">
        <v>890</v>
      </c>
      <c r="H12" s="19">
        <v>1510</v>
      </c>
      <c r="I12" s="21">
        <f>F12+G12+H12</f>
        <v>6980</v>
      </c>
      <c r="J12" s="30"/>
      <c r="K12" s="22"/>
      <c r="L12" s="24">
        <f>J12*I12</f>
        <v>0</v>
      </c>
      <c r="M12" s="25">
        <f>L12+L12*K12/100</f>
        <v>0</v>
      </c>
      <c r="N12" s="30"/>
      <c r="O12" s="3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thickBot="1">
      <c r="A13" s="18" t="s">
        <v>20</v>
      </c>
      <c r="B13" s="28" t="s">
        <v>28</v>
      </c>
      <c r="C13" s="16" t="s">
        <v>29</v>
      </c>
      <c r="D13" s="29" t="s">
        <v>30</v>
      </c>
      <c r="E13" s="16" t="s">
        <v>18</v>
      </c>
      <c r="F13" s="16">
        <v>2</v>
      </c>
      <c r="G13" s="17"/>
      <c r="H13" s="16"/>
      <c r="I13" s="21">
        <f>F13+G13+H13</f>
        <v>2</v>
      </c>
      <c r="J13" s="30"/>
      <c r="K13" s="22"/>
      <c r="L13" s="24">
        <f>J13*I13</f>
        <v>0</v>
      </c>
      <c r="M13" s="25">
        <f>L13+L13*K13/100</f>
        <v>0</v>
      </c>
      <c r="N13" s="30"/>
      <c r="O13" s="3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thickBot="1">
      <c r="A14" s="41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26">
        <f>SUM(L11:L13)</f>
        <v>0</v>
      </c>
      <c r="M14" s="27">
        <f>SUM(M11:M13)</f>
        <v>0</v>
      </c>
      <c r="N14" s="52"/>
      <c r="O14" s="5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s="12" customFormat="1" ht="32.25" customHeight="1">
      <c r="A17" s="44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4" s="12" customFormat="1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3"/>
      <c r="M18" s="13"/>
      <c r="N18" s="13"/>
    </row>
    <row r="19" spans="1:14" s="12" customFormat="1" ht="15.75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5" s="12" customFormat="1" ht="36.75" customHeight="1">
      <c r="A20" s="3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26" ht="15.75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/>
      <c r="E26" s="2"/>
      <c r="F26" s="2"/>
      <c r="G26" s="2"/>
      <c r="H26" s="2"/>
      <c r="I26" s="34"/>
      <c r="J26" s="3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4"/>
      <c r="N29" s="34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34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2"/>
      <c r="N31" s="32"/>
      <c r="O31" s="3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2"/>
      <c r="N32" s="32"/>
      <c r="O32" s="3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</sheetData>
  <sheetProtection selectLockedCells="1" selectUnlockedCells="1"/>
  <mergeCells count="27">
    <mergeCell ref="A5:O5"/>
    <mergeCell ref="A7:O7"/>
    <mergeCell ref="A19:N19"/>
    <mergeCell ref="N14:O14"/>
    <mergeCell ref="O9:O10"/>
    <mergeCell ref="L9:L10"/>
    <mergeCell ref="E9:E10"/>
    <mergeCell ref="F9:H9"/>
    <mergeCell ref="I9:I10"/>
    <mergeCell ref="J9:J10"/>
    <mergeCell ref="K9:K10"/>
    <mergeCell ref="M9:M10"/>
    <mergeCell ref="N9:N10"/>
    <mergeCell ref="A18:K18"/>
    <mergeCell ref="A9:A10"/>
    <mergeCell ref="B9:B10"/>
    <mergeCell ref="C9:C10"/>
    <mergeCell ref="D9:D10"/>
    <mergeCell ref="A14:K14"/>
    <mergeCell ref="A17:O17"/>
    <mergeCell ref="A20:O20"/>
    <mergeCell ref="M32:O32"/>
    <mergeCell ref="A24:O24"/>
    <mergeCell ref="I26:J26"/>
    <mergeCell ref="M29:O29"/>
    <mergeCell ref="M30:O30"/>
    <mergeCell ref="M31:O31"/>
  </mergeCells>
  <conditionalFormatting sqref="B13">
    <cfRule type="duplicateValues" priority="1" dxfId="0" stopIfTrue="1">
      <formula>AND(COUNTIF($B$13:$B$13,B13)&gt;1,NOT(ISBLANK(B13)))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ppokos</cp:lastModifiedBy>
  <cp:lastPrinted>2019-08-20T10:32:50Z</cp:lastPrinted>
  <dcterms:created xsi:type="dcterms:W3CDTF">2017-10-11T06:26:12Z</dcterms:created>
  <dcterms:modified xsi:type="dcterms:W3CDTF">2022-12-19T08:24:29Z</dcterms:modified>
  <cp:category/>
  <cp:version/>
  <cp:contentType/>
  <cp:contentStatus/>
</cp:coreProperties>
</file>